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p\Projekt benötigte Belege\Veranstaltungen\"/>
    </mc:Choice>
  </mc:AlternateContent>
  <bookViews>
    <workbookView xWindow="195" yWindow="75" windowWidth="28350" windowHeight="12720" activeTab="4"/>
  </bookViews>
  <sheets>
    <sheet name="Infoblatt" sheetId="1" r:id="rId1"/>
    <sheet name="Zählprotokoll_Gesamtsumme" sheetId="4" r:id="rId2"/>
    <sheet name="Tages-Kassenbericht" sheetId="3" r:id="rId3"/>
    <sheet name="Erfassungsblatt" sheetId="2" r:id="rId4"/>
    <sheet name="Daten für Buchungsblätter" sheetId="5" r:id="rId5"/>
  </sheets>
  <calcPr calcId="162913"/>
</workbook>
</file>

<file path=xl/calcChain.xml><?xml version="1.0" encoding="utf-8"?>
<calcChain xmlns="http://schemas.openxmlformats.org/spreadsheetml/2006/main">
  <c r="E6" i="3" l="1"/>
  <c r="E19" i="3" l="1"/>
  <c r="E20" i="3" s="1"/>
  <c r="C9" i="3" l="1"/>
  <c r="C4" i="2"/>
  <c r="C6" i="2"/>
  <c r="H18" i="2" l="1"/>
  <c r="H28" i="2"/>
  <c r="H10" i="5" s="1"/>
  <c r="I55" i="1" l="1"/>
  <c r="H7" i="5"/>
  <c r="H39" i="2" l="1"/>
  <c r="I56" i="1" l="1"/>
  <c r="I57" i="1" s="1"/>
  <c r="H4" i="5"/>
  <c r="C10" i="4"/>
  <c r="H11" i="4" l="1"/>
  <c r="H12" i="4"/>
  <c r="H13" i="4"/>
  <c r="H14" i="4"/>
  <c r="H15" i="4"/>
  <c r="H16" i="4"/>
  <c r="H17" i="4"/>
  <c r="H10" i="4"/>
  <c r="C11" i="4"/>
  <c r="C12" i="4"/>
  <c r="C13" i="4"/>
  <c r="C14" i="4"/>
  <c r="C15" i="4"/>
  <c r="C16" i="4"/>
  <c r="C20" i="4" l="1"/>
  <c r="H20" i="4"/>
  <c r="H24" i="4" l="1"/>
</calcChain>
</file>

<file path=xl/sharedStrings.xml><?xml version="1.0" encoding="utf-8"?>
<sst xmlns="http://schemas.openxmlformats.org/spreadsheetml/2006/main" count="111" uniqueCount="90">
  <si>
    <t xml:space="preserve">1) </t>
  </si>
  <si>
    <t>Vor der Veranstaltung / Planungsphase:</t>
  </si>
  <si>
    <t>a)</t>
  </si>
  <si>
    <t xml:space="preserve">- Haftung des Kirchenvorstands vermeiden </t>
  </si>
  <si>
    <t>b)</t>
  </si>
  <si>
    <t>Wer ist Veranstalter (juristische Person):</t>
  </si>
  <si>
    <t xml:space="preserve">c) </t>
  </si>
  <si>
    <t>Wer kauft vor der Veranstaltung ein (Namen der Verantwortlichen):</t>
  </si>
  <si>
    <t>Wer kassiert während der Veranstaltung (Namen der Verantwortlichen):</t>
  </si>
  <si>
    <t>d)</t>
  </si>
  <si>
    <t>2)</t>
  </si>
  <si>
    <t xml:space="preserve">Die Einkäufer </t>
  </si>
  <si>
    <t>3)</t>
  </si>
  <si>
    <t>Die Kassierer:</t>
  </si>
  <si>
    <t xml:space="preserve">4) </t>
  </si>
  <si>
    <t xml:space="preserve">Nach der Veranstaltung: </t>
  </si>
  <si>
    <t>(Datum)</t>
  </si>
  <si>
    <t>(Unterschrift(en) des/der Erfasser(s))</t>
  </si>
  <si>
    <t>Datum der Veranstaltung:</t>
  </si>
  <si>
    <t>Bezeichnung der Veranstaltung :</t>
  </si>
  <si>
    <t>Erfassung der Aufwendungen</t>
  </si>
  <si>
    <t>EUR</t>
  </si>
  <si>
    <t>Belegdatum</t>
  </si>
  <si>
    <t>Betreff</t>
  </si>
  <si>
    <t>lfd. Nr.</t>
  </si>
  <si>
    <t>Erfassung der Erträge</t>
  </si>
  <si>
    <t>SUMME:</t>
  </si>
  <si>
    <t xml:space="preserve">- Unterstützung und Mithilfe durch Regionalverwaltung gewährleisten 
</t>
  </si>
  <si>
    <t>Hinweise an alle Beteiligten über die Notwendigkeit der steuerlich korrekten Erfassung</t>
  </si>
  <si>
    <t>Abrechnung Veranstaltung - Informationsblatt</t>
  </si>
  <si>
    <t>Datum:</t>
  </si>
  <si>
    <t>Veranstaltungsort:</t>
  </si>
  <si>
    <t>Bruttoeinnahmen</t>
  </si>
  <si>
    <t>Betrag</t>
  </si>
  <si>
    <t>Bemerkungen</t>
  </si>
  <si>
    <r>
      <t xml:space="preserve">Kassenbestand am </t>
    </r>
    <r>
      <rPr>
        <b/>
        <sz val="11"/>
        <color theme="1"/>
        <rFont val="Calibri"/>
        <family val="2"/>
        <scheme val="minor"/>
      </rPr>
      <t>Ende</t>
    </r>
    <r>
      <rPr>
        <sz val="11"/>
        <color theme="1"/>
        <rFont val="Calibri"/>
        <family val="2"/>
        <scheme val="minor"/>
      </rPr>
      <t xml:space="preserve"> des Tages/der Veranstaltung</t>
    </r>
  </si>
  <si>
    <t>Tages-Kassenbericht Nr.</t>
  </si>
  <si>
    <t>Sonstige Einnahmen:</t>
  </si>
  <si>
    <t>- Umsatzsteuergesetz für alle Körperschaften ab 2025 verpflichtend</t>
  </si>
  <si>
    <t>Veranstaltung:</t>
  </si>
  <si>
    <t xml:space="preserve">Kirchengemeinde: </t>
  </si>
  <si>
    <t>Kirchengemeinde:</t>
  </si>
  <si>
    <t xml:space="preserve">   an die Regionalverwaltung umgehend nach der Veranstaltung</t>
  </si>
  <si>
    <t>- Ermittlung der gesamten Einnahmen mit Tages-Kassenbericht (brutto)</t>
  </si>
  <si>
    <t xml:space="preserve">- Erfassung der Einnahmen und Ausgaben im Erfassungsblatt (brutto) </t>
  </si>
  <si>
    <t xml:space="preserve">- Immer alle Rechnungsbelege einholen (auch jede Kleinstrechnung) </t>
  </si>
  <si>
    <t>- Bei Einnahmen über mehrere Tage jeweils pro Tag einen Tages-Kassenbericht erstellen.</t>
  </si>
  <si>
    <t>- Erstellung eines Buchungsblattes für die Baraufwendungen, soweit vorhanden</t>
  </si>
  <si>
    <t>- Erstellung des Ertragsbuchungsblattes in Höhe der gesamten Einnahmen (Bank-</t>
  </si>
  <si>
    <t xml:space="preserve">  verbindung eintragen, wenn der Betrag eingezogen werden soll).</t>
  </si>
  <si>
    <t xml:space="preserve">  Besser eintragen: Verrechnung mit Einnahmen - siehe Ertragsbuchungsblatt).</t>
  </si>
  <si>
    <t xml:space="preserve">  (Keine Bankverbindung eintragen, sonst werden die Beträge an die Kgm. überwiesen. </t>
  </si>
  <si>
    <t xml:space="preserve">- Weitergabe der Buchungsblätter, dieser Übersicht, des 
</t>
  </si>
  <si>
    <t xml:space="preserve">- Eine verspätete Übermittlung an die Regionalverwaltung unbedingt </t>
  </si>
  <si>
    <t>Unterschriften:</t>
  </si>
  <si>
    <t>Veranstaltungsdatum:</t>
  </si>
  <si>
    <t>Ermittlung Kassenbestand am Ende der Veranstaltung</t>
  </si>
  <si>
    <t>Papiergeld:</t>
  </si>
  <si>
    <t>Anzahl</t>
  </si>
  <si>
    <t>Stückelung</t>
  </si>
  <si>
    <t>Summe</t>
  </si>
  <si>
    <t>Münzgeld:</t>
  </si>
  <si>
    <t>Kassenbestand bar</t>
  </si>
  <si>
    <t>Summe Papiergeld:</t>
  </si>
  <si>
    <t>Summe Münzgeld:</t>
  </si>
  <si>
    <t>* Bitte Daten im "Erfassungsblatt" eingeben, Summe erscheint hier automatisch.</t>
  </si>
  <si>
    <t>+ aus der Kasse bezahlte Barausgaben*</t>
  </si>
  <si>
    <r>
      <t xml:space="preserve">- Kassenbestand am </t>
    </r>
    <r>
      <rPr>
        <b/>
        <sz val="11"/>
        <color theme="1"/>
        <rFont val="Calibri"/>
        <family val="2"/>
        <scheme val="minor"/>
      </rPr>
      <t>Anfang</t>
    </r>
    <r>
      <rPr>
        <sz val="11"/>
        <color theme="1"/>
        <rFont val="Calibri"/>
        <family val="2"/>
        <scheme val="minor"/>
      </rPr>
      <t xml:space="preserve"> des Tages/der Veranstaltung</t>
    </r>
  </si>
  <si>
    <t>- Bei steuerpflichtigen Kirchengemeinden ist der Vorsteuerabzug möglich.</t>
  </si>
  <si>
    <t>- Alle Rechnungen zentral sammeln bzw. zur Begleichung an die RV senden.</t>
  </si>
  <si>
    <t xml:space="preserve">   Erfassungsblattes, der Tages-Kassenberichte sowie aller Belege </t>
  </si>
  <si>
    <t xml:space="preserve">  vermeiden (Steuerhinterziehung!).</t>
  </si>
  <si>
    <t>(Für jede Kasse ist ein separater Tages-Kassenbericht zu erstellen, jeweils auch pro Veranstaltungstag.)</t>
  </si>
  <si>
    <t xml:space="preserve">Tages-Kassenbericht Nr.       </t>
  </si>
  <si>
    <t>- Summe Aufwand*:</t>
  </si>
  <si>
    <t xml:space="preserve">+ Summe Ertrag*: </t>
  </si>
  <si>
    <t>= Ergebnis der Veranstaltung</t>
  </si>
  <si>
    <t>Erfassungsblatt - Abrechnung Veranstaltung</t>
  </si>
  <si>
    <t>Aufwendungen Überweisung durch RV (informativ)</t>
  </si>
  <si>
    <t>Daten für Buchungsblätter - Abrechnung Veranstaltung</t>
  </si>
  <si>
    <t xml:space="preserve">Ertragsbuchungsblatt ergibt eine Höhe von </t>
  </si>
  <si>
    <t xml:space="preserve">Aufwandsbuchungsblatt ergibt eine Höhe von </t>
  </si>
  <si>
    <t>nur informativ: Durch Überweisung beglichen (kein Buchungsblatt mehr erstellen)</t>
  </si>
  <si>
    <t xml:space="preserve">- Bei Beträgen größer 250,00 € muss die Rechnung auf den Veranstalter (siehe 1b) lauten
</t>
  </si>
  <si>
    <t>- Empfehlenswert ist eine zentrale Barkasse an der Bons, Chips etc. verkauft werden.</t>
  </si>
  <si>
    <t>- Zählprotokoll kann für weitere Kassen kopiert werden. Gesamteinnahmen in diesem Blatt eintragen.</t>
  </si>
  <si>
    <t xml:space="preserve">*Nur Kleinst-Beträge aus Barkasse begleichen. Alle Belege sind  aufzubewahren und einzeln zu buchen. </t>
  </si>
  <si>
    <t>Aufwendungen Begleichung aus Barkasse*</t>
  </si>
  <si>
    <t>* Summe aus Erfassungsblatt wird übernommen, Feld H18</t>
  </si>
  <si>
    <t>wird von Erfaslungsblatt übertragen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</si>
</sst>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108">
    <xf numFmtId="0" fontId="0" fillId="0" borderId="0" xfId="0"/>
    <xf numFmtId="0" fontId="0" fillId="0" borderId="0" xfId="0" quotePrefix="1"/>
    <xf numFmtId="0" fontId="0" fillId="0" borderId="0" xfId="0" quotePrefix="1" applyAlignment="1"/>
    <xf numFmtId="0" fontId="0" fillId="0" borderId="0" xfId="0" applyBorder="1"/>
    <xf numFmtId="0" fontId="0" fillId="0" borderId="1" xfId="0" applyBorder="1"/>
    <xf numFmtId="0" fontId="0" fillId="0" borderId="0" xfId="0" applyAlignment="1"/>
    <xf numFmtId="0" fontId="0" fillId="0" borderId="0" xfId="0" quotePrefix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2" borderId="6" xfId="0" applyFont="1" applyFill="1" applyBorder="1"/>
    <xf numFmtId="0" fontId="1" fillId="0" borderId="3" xfId="0" applyFont="1" applyBorder="1" applyAlignment="1"/>
    <xf numFmtId="0" fontId="0" fillId="0" borderId="0" xfId="0" quotePrefix="1" applyBorder="1" applyAlignment="1">
      <alignment horizontal="right"/>
    </xf>
    <xf numFmtId="0" fontId="0" fillId="0" borderId="10" xfId="0" applyBorder="1"/>
    <xf numFmtId="44" fontId="0" fillId="0" borderId="3" xfId="1" applyFont="1" applyBorder="1"/>
    <xf numFmtId="0" fontId="5" fillId="0" borderId="0" xfId="0" applyFont="1"/>
    <xf numFmtId="44" fontId="0" fillId="0" borderId="11" xfId="1" applyFont="1" applyBorder="1"/>
    <xf numFmtId="0" fontId="0" fillId="0" borderId="11" xfId="0" applyBorder="1"/>
    <xf numFmtId="0" fontId="6" fillId="0" borderId="0" xfId="0" applyFont="1"/>
    <xf numFmtId="0" fontId="6" fillId="0" borderId="0" xfId="0" applyFont="1" applyBorder="1"/>
    <xf numFmtId="0" fontId="0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18" xfId="0" applyBorder="1"/>
    <xf numFmtId="44" fontId="0" fillId="0" borderId="0" xfId="1" applyFont="1" applyProtection="1"/>
    <xf numFmtId="7" fontId="0" fillId="0" borderId="1" xfId="0" applyNumberFormat="1" applyBorder="1" applyProtection="1"/>
    <xf numFmtId="7" fontId="0" fillId="0" borderId="16" xfId="0" applyNumberFormat="1" applyBorder="1" applyProtection="1"/>
    <xf numFmtId="0" fontId="0" fillId="0" borderId="0" xfId="0" applyProtection="1"/>
    <xf numFmtId="7" fontId="5" fillId="0" borderId="19" xfId="0" applyNumberFormat="1" applyFont="1" applyBorder="1" applyProtection="1"/>
    <xf numFmtId="14" fontId="7" fillId="0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/>
    <xf numFmtId="0" fontId="0" fillId="0" borderId="0" xfId="0" quotePrefix="1" applyAlignment="1"/>
    <xf numFmtId="44" fontId="0" fillId="0" borderId="10" xfId="1" applyNumberFormat="1" applyFont="1" applyBorder="1"/>
    <xf numFmtId="44" fontId="0" fillId="0" borderId="0" xfId="0" applyNumberFormat="1" applyBorder="1"/>
    <xf numFmtId="44" fontId="0" fillId="0" borderId="1" xfId="1" applyNumberFormat="1" applyFont="1" applyBorder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1" fillId="2" borderId="20" xfId="0" applyFont="1" applyFill="1" applyBorder="1" applyAlignment="1"/>
    <xf numFmtId="0" fontId="0" fillId="0" borderId="1" xfId="0" quotePrefix="1" applyBorder="1" applyAlignment="1"/>
    <xf numFmtId="0" fontId="0" fillId="0" borderId="10" xfId="0" quotePrefix="1" applyBorder="1" applyAlignme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quotePrefix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4" fontId="0" fillId="3" borderId="3" xfId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4" fontId="0" fillId="3" borderId="4" xfId="1" applyFont="1" applyFill="1" applyBorder="1" applyProtection="1">
      <protection locked="0"/>
    </xf>
    <xf numFmtId="14" fontId="0" fillId="3" borderId="3" xfId="0" applyNumberFormat="1" applyFill="1" applyBorder="1" applyProtection="1">
      <protection locked="0"/>
    </xf>
    <xf numFmtId="14" fontId="0" fillId="3" borderId="4" xfId="0" applyNumberFormat="1" applyFill="1" applyBorder="1" applyAlignment="1" applyProtection="1">
      <protection locked="0"/>
    </xf>
    <xf numFmtId="14" fontId="0" fillId="3" borderId="3" xfId="0" applyNumberFormat="1" applyFill="1" applyBorder="1" applyAlignment="1" applyProtection="1">
      <protection locked="0"/>
    </xf>
    <xf numFmtId="0" fontId="0" fillId="3" borderId="16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Border="1" applyAlignment="1">
      <alignment horizontal="center"/>
    </xf>
    <xf numFmtId="0" fontId="1" fillId="0" borderId="0" xfId="0" applyFont="1" applyBorder="1"/>
    <xf numFmtId="44" fontId="0" fillId="0" borderId="0" xfId="1" applyFont="1" applyBorder="1"/>
    <xf numFmtId="44" fontId="0" fillId="0" borderId="19" xfId="0" applyNumberFormat="1" applyBorder="1"/>
    <xf numFmtId="44" fontId="0" fillId="0" borderId="1" xfId="0" applyNumberFormat="1" applyBorder="1"/>
    <xf numFmtId="0" fontId="0" fillId="0" borderId="0" xfId="0" quotePrefix="1" applyAlignment="1"/>
    <xf numFmtId="0" fontId="0" fillId="3" borderId="1" xfId="0" applyNumberFormat="1" applyFill="1" applyBorder="1" applyProtection="1">
      <protection locked="0"/>
    </xf>
    <xf numFmtId="0" fontId="11" fillId="0" borderId="0" xfId="0" quotePrefix="1" applyFont="1"/>
    <xf numFmtId="0" fontId="0" fillId="0" borderId="0" xfId="0" applyBorder="1" applyAlignment="1">
      <alignment vertical="top"/>
    </xf>
    <xf numFmtId="44" fontId="0" fillId="3" borderId="3" xfId="1" applyFont="1" applyFill="1" applyBorder="1" applyProtection="1"/>
    <xf numFmtId="0" fontId="0" fillId="3" borderId="1" xfId="0" applyFill="1" applyBorder="1" applyProtection="1"/>
    <xf numFmtId="0" fontId="0" fillId="0" borderId="3" xfId="0" applyBorder="1" applyProtection="1">
      <protection locked="0"/>
    </xf>
    <xf numFmtId="0" fontId="1" fillId="0" borderId="3" xfId="0" applyFont="1" applyBorder="1" applyProtection="1">
      <protection locked="0"/>
    </xf>
    <xf numFmtId="44" fontId="0" fillId="0" borderId="3" xfId="1" applyFont="1" applyBorder="1" applyProtection="1"/>
    <xf numFmtId="0" fontId="9" fillId="3" borderId="3" xfId="0" applyFont="1" applyFill="1" applyBorder="1" applyAlignment="1" applyProtection="1">
      <alignment wrapText="1"/>
    </xf>
    <xf numFmtId="0" fontId="2" fillId="0" borderId="0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/>
    <xf numFmtId="0" fontId="0" fillId="0" borderId="0" xfId="0" quotePrefix="1" applyAlignment="1">
      <alignment horizontal="left" vertical="top" wrapText="1"/>
    </xf>
    <xf numFmtId="0" fontId="1" fillId="0" borderId="11" xfId="0" applyFont="1" applyBorder="1"/>
    <xf numFmtId="0" fontId="0" fillId="0" borderId="3" xfId="0" applyBorder="1"/>
    <xf numFmtId="0" fontId="0" fillId="0" borderId="3" xfId="0" applyBorder="1" applyAlignment="1"/>
    <xf numFmtId="0" fontId="0" fillId="0" borderId="3" xfId="0" quotePrefix="1" applyBorder="1"/>
    <xf numFmtId="0" fontId="10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3" xfId="0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3">
    <cellStyle name="Standard" xfId="0" builtinId="0"/>
    <cellStyle name="Standard 2 2" xfId="2"/>
    <cellStyle name="Währung" xfId="1" builtinId="4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view="pageBreakPreview" topLeftCell="A13" zoomScale="140" zoomScaleNormal="100" zoomScaleSheetLayoutView="140" workbookViewId="0">
      <selection activeCell="E9" sqref="E9"/>
    </sheetView>
  </sheetViews>
  <sheetFormatPr baseColWidth="10" defaultRowHeight="15" x14ac:dyDescent="0.25"/>
  <cols>
    <col min="1" max="1" width="2.7109375" customWidth="1"/>
    <col min="2" max="2" width="2.85546875" customWidth="1"/>
    <col min="3" max="3" width="13.85546875" customWidth="1"/>
    <col min="9" max="9" width="15.28515625" customWidth="1"/>
  </cols>
  <sheetData>
    <row r="2" spans="1:10" ht="18.75" x14ac:dyDescent="0.3">
      <c r="A2" s="77" t="s">
        <v>29</v>
      </c>
      <c r="B2" s="77"/>
      <c r="C2" s="77"/>
      <c r="D2" s="77"/>
      <c r="E2" s="77"/>
      <c r="F2" s="77"/>
      <c r="G2" s="77"/>
      <c r="H2" s="77"/>
      <c r="I2" s="77"/>
      <c r="J2" s="77"/>
    </row>
    <row r="5" spans="1:10" x14ac:dyDescent="0.25">
      <c r="A5" s="8" t="s">
        <v>40</v>
      </c>
      <c r="B5" s="4"/>
      <c r="C5" s="4"/>
      <c r="D5" s="44"/>
      <c r="E5" s="49"/>
      <c r="F5" s="49"/>
      <c r="G5" s="49"/>
      <c r="H5" s="49"/>
      <c r="I5" s="49"/>
      <c r="J5" s="49"/>
    </row>
    <row r="7" spans="1:10" x14ac:dyDescent="0.25">
      <c r="A7" s="8" t="s">
        <v>19</v>
      </c>
      <c r="B7" s="4"/>
      <c r="C7" s="4"/>
      <c r="D7" s="4"/>
      <c r="E7" s="49"/>
      <c r="F7" s="49"/>
      <c r="G7" s="49"/>
      <c r="H7" s="49"/>
      <c r="I7" s="49"/>
      <c r="J7" s="49"/>
    </row>
    <row r="9" spans="1:10" x14ac:dyDescent="0.25">
      <c r="A9" s="8" t="s">
        <v>18</v>
      </c>
      <c r="B9" s="4"/>
      <c r="C9" s="4"/>
      <c r="D9" s="4"/>
      <c r="E9" s="53"/>
      <c r="F9" s="49"/>
      <c r="G9" s="49"/>
      <c r="H9" s="49"/>
      <c r="I9" s="49"/>
      <c r="J9" s="49"/>
    </row>
    <row r="11" spans="1:10" x14ac:dyDescent="0.25">
      <c r="A11" s="7" t="s">
        <v>0</v>
      </c>
      <c r="B11" s="7" t="s">
        <v>1</v>
      </c>
      <c r="C11" s="7"/>
      <c r="D11" s="7"/>
    </row>
    <row r="12" spans="1:10" x14ac:dyDescent="0.25">
      <c r="B12" t="s">
        <v>2</v>
      </c>
      <c r="C12" t="s">
        <v>28</v>
      </c>
    </row>
    <row r="13" spans="1:10" x14ac:dyDescent="0.25">
      <c r="D13" s="1" t="s">
        <v>38</v>
      </c>
    </row>
    <row r="14" spans="1:10" x14ac:dyDescent="0.25">
      <c r="D14" s="1" t="s">
        <v>68</v>
      </c>
    </row>
    <row r="15" spans="1:10" x14ac:dyDescent="0.25">
      <c r="D15" s="1" t="s">
        <v>3</v>
      </c>
    </row>
    <row r="16" spans="1:10" x14ac:dyDescent="0.25">
      <c r="D16" s="2" t="s">
        <v>27</v>
      </c>
    </row>
    <row r="18" spans="2:10" x14ac:dyDescent="0.25">
      <c r="B18" t="s">
        <v>4</v>
      </c>
      <c r="C18" t="s">
        <v>5</v>
      </c>
    </row>
    <row r="19" spans="2:10" ht="24.95" customHeight="1" x14ac:dyDescent="0.25">
      <c r="D19" s="49"/>
      <c r="E19" s="49"/>
      <c r="F19" s="49"/>
      <c r="G19" s="49"/>
      <c r="H19" s="49"/>
      <c r="I19" s="45"/>
      <c r="J19" s="45"/>
    </row>
    <row r="20" spans="2:10" ht="24.95" customHeight="1" x14ac:dyDescent="0.25">
      <c r="D20" s="60"/>
      <c r="E20" s="60"/>
      <c r="F20" s="60"/>
      <c r="G20" s="60"/>
      <c r="H20" s="60"/>
      <c r="I20" s="45"/>
      <c r="J20" s="45"/>
    </row>
    <row r="21" spans="2:10" ht="24.95" customHeight="1" x14ac:dyDescent="0.25">
      <c r="D21" s="60"/>
      <c r="E21" s="60"/>
      <c r="F21" s="60"/>
      <c r="G21" s="60"/>
      <c r="H21" s="60"/>
      <c r="I21" s="45"/>
      <c r="J21" s="45"/>
    </row>
    <row r="23" spans="2:10" x14ac:dyDescent="0.25">
      <c r="B23" t="s">
        <v>6</v>
      </c>
      <c r="C23" t="s">
        <v>7</v>
      </c>
    </row>
    <row r="24" spans="2:10" x14ac:dyDescent="0.25">
      <c r="C24" s="61"/>
      <c r="D24" s="61"/>
      <c r="E24" s="61"/>
      <c r="F24" s="61"/>
      <c r="G24" s="61"/>
      <c r="H24" s="61"/>
      <c r="I24" s="45"/>
      <c r="J24" s="45"/>
    </row>
    <row r="25" spans="2:10" x14ac:dyDescent="0.25">
      <c r="C25" s="61"/>
      <c r="D25" s="61"/>
      <c r="E25" s="61"/>
      <c r="F25" s="61"/>
      <c r="G25" s="61"/>
      <c r="H25" s="61"/>
      <c r="I25" s="45"/>
      <c r="J25" s="45"/>
    </row>
    <row r="26" spans="2:10" x14ac:dyDescent="0.25">
      <c r="C26" s="49"/>
      <c r="D26" s="49"/>
      <c r="E26" s="49"/>
      <c r="F26" s="49"/>
      <c r="G26" s="49"/>
      <c r="H26" s="49"/>
      <c r="I26" s="45"/>
      <c r="J26" s="45"/>
    </row>
    <row r="28" spans="2:10" x14ac:dyDescent="0.25">
      <c r="B28" t="s">
        <v>9</v>
      </c>
      <c r="C28" t="s">
        <v>8</v>
      </c>
    </row>
    <row r="29" spans="2:10" x14ac:dyDescent="0.25">
      <c r="C29" s="61"/>
      <c r="D29" s="61"/>
      <c r="E29" s="61"/>
      <c r="F29" s="61"/>
      <c r="G29" s="61"/>
      <c r="H29" s="61"/>
      <c r="I29" s="45"/>
      <c r="J29" s="45"/>
    </row>
    <row r="30" spans="2:10" x14ac:dyDescent="0.25">
      <c r="C30" s="61"/>
      <c r="D30" s="61"/>
      <c r="E30" s="61"/>
      <c r="F30" s="61"/>
      <c r="G30" s="61"/>
      <c r="H30" s="61"/>
      <c r="I30" s="45"/>
      <c r="J30" s="45"/>
    </row>
    <row r="31" spans="2:10" x14ac:dyDescent="0.25">
      <c r="C31" s="49"/>
      <c r="D31" s="49"/>
      <c r="E31" s="49"/>
      <c r="F31" s="49"/>
      <c r="G31" s="49"/>
      <c r="H31" s="49"/>
      <c r="I31" s="46"/>
      <c r="J31" s="46"/>
    </row>
    <row r="33" spans="1:10" x14ac:dyDescent="0.25">
      <c r="A33" s="7" t="s">
        <v>10</v>
      </c>
      <c r="C33" s="7" t="s">
        <v>11</v>
      </c>
      <c r="D33" s="1" t="s">
        <v>69</v>
      </c>
    </row>
    <row r="34" spans="1:10" x14ac:dyDescent="0.25">
      <c r="D34" s="1" t="s">
        <v>45</v>
      </c>
    </row>
    <row r="35" spans="1:10" x14ac:dyDescent="0.25">
      <c r="D35" s="81" t="s">
        <v>83</v>
      </c>
      <c r="E35" s="81"/>
      <c r="F35" s="81"/>
      <c r="G35" s="81"/>
      <c r="H35" s="81"/>
      <c r="I35" s="81"/>
      <c r="J35" s="81"/>
    </row>
    <row r="36" spans="1:10" x14ac:dyDescent="0.25">
      <c r="D36" s="5"/>
    </row>
    <row r="37" spans="1:10" x14ac:dyDescent="0.25">
      <c r="A37" s="7" t="s">
        <v>12</v>
      </c>
      <c r="C37" s="7" t="s">
        <v>13</v>
      </c>
      <c r="D37" s="67" t="s">
        <v>84</v>
      </c>
    </row>
    <row r="38" spans="1:10" x14ac:dyDescent="0.25">
      <c r="A38" s="7"/>
      <c r="D38" s="35" t="s">
        <v>43</v>
      </c>
    </row>
    <row r="39" spans="1:10" x14ac:dyDescent="0.25">
      <c r="A39" s="7"/>
      <c r="D39" s="2" t="s">
        <v>46</v>
      </c>
    </row>
    <row r="40" spans="1:10" x14ac:dyDescent="0.25">
      <c r="A40" s="7"/>
    </row>
    <row r="41" spans="1:10" x14ac:dyDescent="0.25">
      <c r="A41" s="7" t="s">
        <v>14</v>
      </c>
      <c r="C41" s="7" t="s">
        <v>15</v>
      </c>
    </row>
    <row r="42" spans="1:10" x14ac:dyDescent="0.25">
      <c r="D42" s="1" t="s">
        <v>44</v>
      </c>
    </row>
    <row r="43" spans="1:10" x14ac:dyDescent="0.25">
      <c r="D43" s="1" t="s">
        <v>48</v>
      </c>
    </row>
    <row r="44" spans="1:10" x14ac:dyDescent="0.25">
      <c r="D44" s="1" t="s">
        <v>49</v>
      </c>
    </row>
    <row r="45" spans="1:10" x14ac:dyDescent="0.25">
      <c r="D45" s="1" t="s">
        <v>47</v>
      </c>
    </row>
    <row r="46" spans="1:10" x14ac:dyDescent="0.25">
      <c r="D46" s="1" t="s">
        <v>51</v>
      </c>
    </row>
    <row r="47" spans="1:10" x14ac:dyDescent="0.25">
      <c r="D47" s="1" t="s">
        <v>50</v>
      </c>
    </row>
    <row r="48" spans="1:10" x14ac:dyDescent="0.25">
      <c r="D48" s="79" t="s">
        <v>52</v>
      </c>
      <c r="E48" s="80"/>
      <c r="F48" s="80"/>
      <c r="G48" s="80"/>
      <c r="H48" s="80"/>
      <c r="I48" s="80"/>
    </row>
    <row r="49" spans="3:10" x14ac:dyDescent="0.25">
      <c r="D49" s="35" t="s">
        <v>70</v>
      </c>
      <c r="E49" s="2"/>
      <c r="F49" s="2"/>
      <c r="G49" s="2"/>
      <c r="H49" s="2"/>
      <c r="I49" s="2"/>
    </row>
    <row r="50" spans="3:10" x14ac:dyDescent="0.25">
      <c r="D50" s="1" t="s">
        <v>42</v>
      </c>
    </row>
    <row r="51" spans="3:10" x14ac:dyDescent="0.25">
      <c r="D51" s="1" t="s">
        <v>53</v>
      </c>
    </row>
    <row r="52" spans="3:10" x14ac:dyDescent="0.25">
      <c r="D52" s="1" t="s">
        <v>71</v>
      </c>
    </row>
    <row r="53" spans="3:10" x14ac:dyDescent="0.25">
      <c r="D53" s="69" t="s">
        <v>85</v>
      </c>
    </row>
    <row r="54" spans="3:10" x14ac:dyDescent="0.25">
      <c r="D54" s="5"/>
    </row>
    <row r="55" spans="3:10" ht="20.100000000000001" customHeight="1" x14ac:dyDescent="0.25">
      <c r="C55" s="6"/>
      <c r="D55" s="42" t="s">
        <v>74</v>
      </c>
      <c r="E55" s="4"/>
      <c r="F55" s="4"/>
      <c r="G55" s="4"/>
      <c r="H55" s="66"/>
      <c r="I55" s="38">
        <f>IFERROR(Erfassungsblatt!H18+Erfassungsblatt!H28*1,0)</f>
        <v>0</v>
      </c>
      <c r="J55" s="4"/>
    </row>
    <row r="56" spans="3:10" ht="20.100000000000001" customHeight="1" x14ac:dyDescent="0.25">
      <c r="C56" s="15"/>
      <c r="D56" s="42" t="s">
        <v>75</v>
      </c>
      <c r="E56" s="4"/>
      <c r="F56" s="4"/>
      <c r="G56" s="4"/>
      <c r="H56" s="4"/>
      <c r="I56" s="38">
        <f>IF(Erfassungsblatt!H39="",0,Erfassungsblatt!H39)</f>
        <v>0</v>
      </c>
      <c r="J56" s="4"/>
    </row>
    <row r="57" spans="3:10" ht="20.100000000000001" customHeight="1" thickBot="1" x14ac:dyDescent="0.3">
      <c r="C57" s="6"/>
      <c r="D57" s="43" t="s">
        <v>76</v>
      </c>
      <c r="E57" s="16"/>
      <c r="F57" s="16"/>
      <c r="G57" s="16"/>
      <c r="H57" s="16"/>
      <c r="I57" s="36" t="str">
        <f>IF(SUM(I55:I56)=0,"",I56-I55)</f>
        <v/>
      </c>
      <c r="J57" s="16"/>
    </row>
    <row r="58" spans="3:10" ht="15.75" thickTop="1" x14ac:dyDescent="0.25">
      <c r="C58" s="6"/>
      <c r="D58" s="34" t="s">
        <v>65</v>
      </c>
      <c r="E58" s="3"/>
      <c r="F58" s="3"/>
      <c r="G58" s="3"/>
      <c r="H58" s="3"/>
      <c r="I58" s="37"/>
      <c r="J58" s="3"/>
    </row>
    <row r="59" spans="3:10" x14ac:dyDescent="0.25">
      <c r="C59" s="47"/>
      <c r="D59" s="48"/>
      <c r="E59" s="46"/>
      <c r="F59" s="46"/>
      <c r="G59" s="46"/>
      <c r="H59" s="46"/>
      <c r="I59" s="46"/>
      <c r="J59" s="46"/>
    </row>
    <row r="60" spans="3:10" x14ac:dyDescent="0.25">
      <c r="C60" s="45"/>
      <c r="D60" s="45"/>
      <c r="E60" s="45"/>
      <c r="F60" s="45"/>
      <c r="G60" s="45"/>
      <c r="H60" s="45"/>
      <c r="I60" s="45"/>
      <c r="J60" s="45"/>
    </row>
    <row r="61" spans="3:10" ht="30" customHeight="1" x14ac:dyDescent="0.25">
      <c r="C61" s="53"/>
      <c r="D61" s="49"/>
      <c r="E61" s="49"/>
      <c r="F61" s="49"/>
      <c r="G61" s="49"/>
      <c r="H61" s="49"/>
      <c r="I61" s="49"/>
      <c r="J61" s="49"/>
    </row>
    <row r="62" spans="3:10" x14ac:dyDescent="0.25">
      <c r="C62" s="23" t="s">
        <v>16</v>
      </c>
      <c r="D62" s="9"/>
      <c r="E62" s="9"/>
      <c r="F62" s="78" t="s">
        <v>17</v>
      </c>
      <c r="G62" s="78"/>
      <c r="H62" s="78"/>
      <c r="I62" s="78"/>
      <c r="J62" s="78"/>
    </row>
  </sheetData>
  <sheetProtection selectLockedCells="1"/>
  <mergeCells count="4">
    <mergeCell ref="A2:J2"/>
    <mergeCell ref="F62:J62"/>
    <mergeCell ref="D48:I48"/>
    <mergeCell ref="D35:J35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ignoredErrors>
    <ignoredError sqref="I5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C4" sqref="C4"/>
    </sheetView>
  </sheetViews>
  <sheetFormatPr baseColWidth="10" defaultRowHeight="15" x14ac:dyDescent="0.25"/>
  <cols>
    <col min="3" max="3" width="13.5703125" customWidth="1"/>
    <col min="4" max="5" width="2.140625" customWidth="1"/>
    <col min="8" max="8" width="14.140625" customWidth="1"/>
  </cols>
  <sheetData>
    <row r="1" spans="1:8" x14ac:dyDescent="0.25">
      <c r="A1" s="33"/>
    </row>
    <row r="2" spans="1:8" ht="18.75" x14ac:dyDescent="0.3">
      <c r="A2" s="25" t="s">
        <v>56</v>
      </c>
    </row>
    <row r="4" spans="1:8" x14ac:dyDescent="0.25">
      <c r="A4" t="s">
        <v>55</v>
      </c>
      <c r="C4" s="53"/>
      <c r="D4" s="3"/>
      <c r="E4" s="3"/>
      <c r="F4" s="3"/>
      <c r="G4" s="3"/>
    </row>
    <row r="7" spans="1:8" x14ac:dyDescent="0.25">
      <c r="A7" s="7" t="s">
        <v>57</v>
      </c>
      <c r="D7" s="27"/>
      <c r="E7" s="3"/>
      <c r="F7" s="7" t="s">
        <v>61</v>
      </c>
    </row>
    <row r="8" spans="1:8" x14ac:dyDescent="0.25">
      <c r="D8" s="27"/>
      <c r="E8" s="3"/>
    </row>
    <row r="9" spans="1:8" ht="24.95" customHeight="1" x14ac:dyDescent="0.25">
      <c r="A9" s="26" t="s">
        <v>58</v>
      </c>
      <c r="B9" s="26" t="s">
        <v>59</v>
      </c>
      <c r="C9" s="26" t="s">
        <v>60</v>
      </c>
      <c r="D9" s="27"/>
      <c r="E9" s="3"/>
      <c r="F9" s="26" t="s">
        <v>58</v>
      </c>
      <c r="G9" s="26" t="s">
        <v>59</v>
      </c>
      <c r="H9" s="26" t="s">
        <v>60</v>
      </c>
    </row>
    <row r="10" spans="1:8" ht="24.95" customHeight="1" x14ac:dyDescent="0.25">
      <c r="A10" s="49"/>
      <c r="B10" s="28">
        <v>500</v>
      </c>
      <c r="C10" s="29" t="str">
        <f>IF(A10="","",A10*B10)</f>
        <v/>
      </c>
      <c r="D10" s="27"/>
      <c r="E10" s="3"/>
      <c r="F10" s="49"/>
      <c r="G10" s="28">
        <v>2</v>
      </c>
      <c r="H10" s="29" t="str">
        <f>IF(F10="","",F10*G10)</f>
        <v/>
      </c>
    </row>
    <row r="11" spans="1:8" ht="24.95" customHeight="1" x14ac:dyDescent="0.25">
      <c r="A11" s="60"/>
      <c r="B11" s="28">
        <v>200</v>
      </c>
      <c r="C11" s="30" t="str">
        <f t="shared" ref="C11:C16" si="0">IF(A11="","",A11*B11)</f>
        <v/>
      </c>
      <c r="D11" s="27"/>
      <c r="E11" s="3"/>
      <c r="F11" s="60"/>
      <c r="G11" s="28">
        <v>1</v>
      </c>
      <c r="H11" s="30" t="str">
        <f t="shared" ref="H11:H17" si="1">IF(F11="","",F11*G11)</f>
        <v/>
      </c>
    </row>
    <row r="12" spans="1:8" ht="24.95" customHeight="1" x14ac:dyDescent="0.25">
      <c r="A12" s="60"/>
      <c r="B12" s="28">
        <v>100</v>
      </c>
      <c r="C12" s="30" t="str">
        <f t="shared" si="0"/>
        <v/>
      </c>
      <c r="D12" s="27"/>
      <c r="E12" s="3"/>
      <c r="F12" s="60"/>
      <c r="G12" s="28">
        <v>0.5</v>
      </c>
      <c r="H12" s="30" t="str">
        <f t="shared" si="1"/>
        <v/>
      </c>
    </row>
    <row r="13" spans="1:8" ht="24.95" customHeight="1" x14ac:dyDescent="0.25">
      <c r="A13" s="60"/>
      <c r="B13" s="28">
        <v>50</v>
      </c>
      <c r="C13" s="30" t="str">
        <f t="shared" si="0"/>
        <v/>
      </c>
      <c r="D13" s="27"/>
      <c r="E13" s="3"/>
      <c r="F13" s="60"/>
      <c r="G13" s="28">
        <v>0.2</v>
      </c>
      <c r="H13" s="30" t="str">
        <f t="shared" si="1"/>
        <v/>
      </c>
    </row>
    <row r="14" spans="1:8" ht="24.95" customHeight="1" x14ac:dyDescent="0.25">
      <c r="A14" s="60"/>
      <c r="B14" s="28">
        <v>20</v>
      </c>
      <c r="C14" s="30" t="str">
        <f t="shared" si="0"/>
        <v/>
      </c>
      <c r="D14" s="27"/>
      <c r="E14" s="3"/>
      <c r="F14" s="60"/>
      <c r="G14" s="28">
        <v>0.1</v>
      </c>
      <c r="H14" s="30" t="str">
        <f t="shared" si="1"/>
        <v/>
      </c>
    </row>
    <row r="15" spans="1:8" ht="24.95" customHeight="1" x14ac:dyDescent="0.25">
      <c r="A15" s="60"/>
      <c r="B15" s="28">
        <v>10</v>
      </c>
      <c r="C15" s="30" t="str">
        <f t="shared" si="0"/>
        <v/>
      </c>
      <c r="D15" s="27"/>
      <c r="E15" s="3"/>
      <c r="F15" s="60"/>
      <c r="G15" s="28">
        <v>0.05</v>
      </c>
      <c r="H15" s="30" t="str">
        <f t="shared" si="1"/>
        <v/>
      </c>
    </row>
    <row r="16" spans="1:8" ht="24.95" customHeight="1" x14ac:dyDescent="0.25">
      <c r="A16" s="49"/>
      <c r="B16" s="28">
        <v>5</v>
      </c>
      <c r="C16" s="30" t="str">
        <f t="shared" si="0"/>
        <v/>
      </c>
      <c r="D16" s="27"/>
      <c r="E16" s="3"/>
      <c r="F16" s="60"/>
      <c r="G16" s="28">
        <v>0.02</v>
      </c>
      <c r="H16" s="30" t="str">
        <f t="shared" si="1"/>
        <v/>
      </c>
    </row>
    <row r="17" spans="1:8" ht="24.95" customHeight="1" x14ac:dyDescent="0.25">
      <c r="B17" s="28"/>
      <c r="C17" s="31"/>
      <c r="D17" s="27"/>
      <c r="E17" s="3"/>
      <c r="F17" s="60"/>
      <c r="G17" s="28">
        <v>0.01</v>
      </c>
      <c r="H17" s="30" t="str">
        <f t="shared" si="1"/>
        <v/>
      </c>
    </row>
    <row r="18" spans="1:8" x14ac:dyDescent="0.25">
      <c r="B18" s="28"/>
      <c r="C18" s="31"/>
      <c r="D18" s="27"/>
      <c r="E18" s="3"/>
      <c r="G18" s="31"/>
      <c r="H18" s="31"/>
    </row>
    <row r="19" spans="1:8" x14ac:dyDescent="0.25">
      <c r="B19" s="28"/>
      <c r="C19" s="31"/>
      <c r="D19" s="27"/>
      <c r="E19" s="3"/>
      <c r="G19" s="31"/>
      <c r="H19" s="31"/>
    </row>
    <row r="20" spans="1:8" x14ac:dyDescent="0.25">
      <c r="A20" s="7" t="s">
        <v>63</v>
      </c>
      <c r="B20" s="28"/>
      <c r="C20" s="29" t="str">
        <f>IF(SUM(C10:C16)=0,"",SUM(C10:C16))</f>
        <v/>
      </c>
      <c r="D20" s="27"/>
      <c r="E20" s="3"/>
      <c r="F20" s="7" t="s">
        <v>64</v>
      </c>
      <c r="G20" s="31"/>
      <c r="H20" s="29" t="str">
        <f>IF(SUM(H10:H17)=0,"",SUM(H10:H17))</f>
        <v/>
      </c>
    </row>
    <row r="21" spans="1:8" x14ac:dyDescent="0.25">
      <c r="G21" s="31"/>
      <c r="H21" s="31"/>
    </row>
    <row r="22" spans="1:8" x14ac:dyDescent="0.25">
      <c r="G22" s="31"/>
      <c r="H22" s="31"/>
    </row>
    <row r="23" spans="1:8" x14ac:dyDescent="0.25">
      <c r="G23" s="31"/>
      <c r="H23" s="31"/>
    </row>
    <row r="24" spans="1:8" ht="19.5" thickBot="1" x14ac:dyDescent="0.35">
      <c r="A24" s="18" t="s">
        <v>62</v>
      </c>
      <c r="G24" s="31"/>
      <c r="H24" s="32" t="str">
        <f>IF(SUM(C20:H20)=0,"",SUM(C20:H20))</f>
        <v/>
      </c>
    </row>
    <row r="29" spans="1:8" x14ac:dyDescent="0.25">
      <c r="A29" t="s">
        <v>30</v>
      </c>
      <c r="C29" s="53"/>
      <c r="D29" s="49"/>
      <c r="E29" s="49"/>
      <c r="F29" s="49"/>
      <c r="G29" s="45"/>
      <c r="H29" s="45"/>
    </row>
    <row r="30" spans="1:8" x14ac:dyDescent="0.25">
      <c r="C30" s="45"/>
      <c r="D30" s="45"/>
      <c r="E30" s="45"/>
      <c r="F30" s="45"/>
      <c r="G30" s="45"/>
      <c r="H30" s="45"/>
    </row>
    <row r="31" spans="1:8" ht="30" customHeight="1" x14ac:dyDescent="0.25">
      <c r="A31" t="s">
        <v>54</v>
      </c>
      <c r="C31" s="49"/>
      <c r="D31" s="49"/>
      <c r="E31" s="49"/>
      <c r="F31" s="49"/>
      <c r="G31" s="49"/>
      <c r="H31" s="45"/>
    </row>
    <row r="32" spans="1:8" x14ac:dyDescent="0.25">
      <c r="C32" s="45"/>
      <c r="D32" s="45"/>
      <c r="E32" s="45"/>
      <c r="F32" s="45"/>
      <c r="G32" s="45"/>
      <c r="H32" s="45"/>
    </row>
    <row r="33" spans="3:8" ht="30" customHeight="1" x14ac:dyDescent="0.25">
      <c r="C33" s="49"/>
      <c r="D33" s="49"/>
      <c r="E33" s="49"/>
      <c r="F33" s="49"/>
      <c r="G33" s="49"/>
      <c r="H33" s="45"/>
    </row>
  </sheetData>
  <sheetProtection algorithmName="SHA-512" hashValue="Ek7vCFcV9DYODiQZ1kvC0dPw5Q8DWo2jA6QwEMiz07vP60KL4hbDNpCNFM9peLXTKg6rt/Wy50r91MQMPHw/pA==" saltValue="CURHnpb1PVHf/Gh2Aa5u+w==" spinCount="100000" sheet="1" selectLockedCell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C24" sqref="C24"/>
    </sheetView>
  </sheetViews>
  <sheetFormatPr baseColWidth="10" defaultRowHeight="15" x14ac:dyDescent="0.25"/>
  <cols>
    <col min="3" max="4" width="17.28515625" customWidth="1"/>
    <col min="5" max="5" width="16.140625" customWidth="1"/>
    <col min="6" max="6" width="22.85546875" customWidth="1"/>
  </cols>
  <sheetData>
    <row r="1" spans="1:7" ht="18.75" x14ac:dyDescent="0.3">
      <c r="A1" s="18" t="s">
        <v>36</v>
      </c>
      <c r="D1" s="49"/>
    </row>
    <row r="3" spans="1:7" x14ac:dyDescent="0.25">
      <c r="A3" t="s">
        <v>72</v>
      </c>
    </row>
    <row r="6" spans="1:7" x14ac:dyDescent="0.25">
      <c r="A6" t="s">
        <v>55</v>
      </c>
      <c r="B6" s="3"/>
      <c r="C6" s="49"/>
      <c r="D6" s="45" t="s">
        <v>41</v>
      </c>
      <c r="E6" s="72">
        <f>Infoblatt!E5</f>
        <v>0</v>
      </c>
      <c r="F6" s="72"/>
      <c r="G6" s="3"/>
    </row>
    <row r="7" spans="1:7" x14ac:dyDescent="0.25">
      <c r="C7" s="45"/>
      <c r="D7" s="45"/>
      <c r="E7" s="45"/>
      <c r="F7" s="45"/>
    </row>
    <row r="8" spans="1:7" x14ac:dyDescent="0.25">
      <c r="C8" s="45"/>
      <c r="D8" s="45"/>
      <c r="E8" s="45"/>
      <c r="F8" s="45"/>
    </row>
    <row r="9" spans="1:7" x14ac:dyDescent="0.25">
      <c r="A9" t="s">
        <v>39</v>
      </c>
      <c r="C9" s="72">
        <f>Infoblatt!E7</f>
        <v>0</v>
      </c>
      <c r="D9" s="72"/>
      <c r="E9" s="72"/>
      <c r="F9" s="72"/>
    </row>
    <row r="10" spans="1:7" x14ac:dyDescent="0.25">
      <c r="C10" s="45"/>
      <c r="D10" s="45"/>
      <c r="E10" s="45"/>
      <c r="F10" s="45"/>
    </row>
    <row r="11" spans="1:7" x14ac:dyDescent="0.25">
      <c r="C11" s="45"/>
      <c r="D11" s="45"/>
      <c r="E11" s="45"/>
      <c r="F11" s="45"/>
    </row>
    <row r="12" spans="1:7" x14ac:dyDescent="0.25">
      <c r="A12" t="s">
        <v>31</v>
      </c>
      <c r="C12" s="50"/>
      <c r="D12" s="49"/>
      <c r="E12" s="49"/>
      <c r="F12" s="49"/>
    </row>
    <row r="16" spans="1:7" ht="24.95" customHeight="1" x14ac:dyDescent="0.25">
      <c r="A16" s="83"/>
      <c r="B16" s="83"/>
      <c r="C16" s="83"/>
      <c r="D16" s="83"/>
      <c r="E16" s="11" t="s">
        <v>33</v>
      </c>
      <c r="F16" s="11" t="s">
        <v>34</v>
      </c>
    </row>
    <row r="17" spans="1:6" ht="24.95" customHeight="1" x14ac:dyDescent="0.25">
      <c r="A17" s="84" t="s">
        <v>35</v>
      </c>
      <c r="B17" s="84"/>
      <c r="C17" s="84"/>
      <c r="D17" s="84"/>
      <c r="E17" s="51"/>
      <c r="F17" s="52"/>
    </row>
    <row r="18" spans="1:6" ht="24.95" customHeight="1" x14ac:dyDescent="0.25">
      <c r="A18" s="85" t="s">
        <v>67</v>
      </c>
      <c r="B18" s="83"/>
      <c r="C18" s="83"/>
      <c r="D18" s="83"/>
      <c r="E18" s="51"/>
      <c r="F18" s="52"/>
    </row>
    <row r="19" spans="1:6" ht="24.95" customHeight="1" thickBot="1" x14ac:dyDescent="0.3">
      <c r="A19" s="85" t="s">
        <v>66</v>
      </c>
      <c r="B19" s="83"/>
      <c r="C19" s="83"/>
      <c r="D19" s="83"/>
      <c r="E19" s="71" t="str">
        <f>Erfassungsblatt!H18</f>
        <v/>
      </c>
      <c r="F19" s="76" t="s">
        <v>89</v>
      </c>
    </row>
    <row r="20" spans="1:6" ht="24.95" customHeight="1" thickBot="1" x14ac:dyDescent="0.3">
      <c r="A20" s="82" t="s">
        <v>32</v>
      </c>
      <c r="B20" s="82"/>
      <c r="C20" s="82"/>
      <c r="D20" s="82"/>
      <c r="E20" s="19" t="str">
        <f>IF(SUM(E17:E19)=0,"",E17-E18+E19)</f>
        <v/>
      </c>
      <c r="F20" s="20"/>
    </row>
    <row r="21" spans="1:6" x14ac:dyDescent="0.25">
      <c r="A21" s="9" t="s">
        <v>88</v>
      </c>
    </row>
    <row r="24" spans="1:6" x14ac:dyDescent="0.25">
      <c r="C24" s="45"/>
      <c r="D24" s="45"/>
      <c r="E24" s="45"/>
      <c r="F24" s="45"/>
    </row>
    <row r="25" spans="1:6" x14ac:dyDescent="0.25">
      <c r="A25" t="s">
        <v>30</v>
      </c>
      <c r="C25" s="53"/>
      <c r="D25" s="45"/>
      <c r="E25" s="45"/>
      <c r="F25" s="45"/>
    </row>
    <row r="26" spans="1:6" x14ac:dyDescent="0.25">
      <c r="C26" s="45"/>
      <c r="D26" s="45"/>
      <c r="E26" s="45"/>
      <c r="F26" s="45"/>
    </row>
    <row r="27" spans="1:6" ht="30" customHeight="1" x14ac:dyDescent="0.25">
      <c r="A27" t="s">
        <v>54</v>
      </c>
      <c r="C27" s="49"/>
      <c r="D27" s="49"/>
      <c r="E27" s="49"/>
      <c r="F27" s="45"/>
    </row>
    <row r="28" spans="1:6" x14ac:dyDescent="0.25">
      <c r="C28" s="45"/>
      <c r="D28" s="45"/>
      <c r="E28" s="45"/>
      <c r="F28" s="45"/>
    </row>
    <row r="29" spans="1:6" ht="30" customHeight="1" x14ac:dyDescent="0.25">
      <c r="C29" s="49"/>
      <c r="D29" s="49"/>
      <c r="E29" s="49"/>
      <c r="F29" s="45"/>
    </row>
  </sheetData>
  <sheetProtection algorithmName="SHA-512" hashValue="7qOovisI9y4N0LT4vPcY4GNnho78CJ82klkNVThu98Ets/L1o6GRQzKvS8csyZMyU+NYoKT2Z9Dz9NhYhHZX8A==" saltValue="867vcDv7dEVHh/UfnJfMrw==" spinCount="100000" sheet="1" formatCells="0" selectLockedCells="1"/>
  <mergeCells count="5">
    <mergeCell ref="A20:D20"/>
    <mergeCell ref="A16:D16"/>
    <mergeCell ref="A17:D17"/>
    <mergeCell ref="A18:D18"/>
    <mergeCell ref="A19:D19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22" workbookViewId="0">
      <selection activeCell="A41" sqref="A41"/>
    </sheetView>
  </sheetViews>
  <sheetFormatPr baseColWidth="10" defaultRowHeight="15" x14ac:dyDescent="0.25"/>
  <cols>
    <col min="1" max="1" width="6.7109375" customWidth="1"/>
    <col min="2" max="2" width="14.140625" customWidth="1"/>
    <col min="6" max="6" width="11.85546875" customWidth="1"/>
    <col min="7" max="7" width="13.140625" customWidth="1"/>
    <col min="8" max="8" width="14.28515625" customWidth="1"/>
  </cols>
  <sheetData>
    <row r="1" spans="1:9" ht="18.75" x14ac:dyDescent="0.3">
      <c r="A1" s="77" t="s">
        <v>77</v>
      </c>
      <c r="B1" s="77"/>
      <c r="C1" s="77"/>
      <c r="D1" s="77"/>
      <c r="E1" s="77"/>
      <c r="F1" s="77"/>
      <c r="G1" s="77"/>
      <c r="H1" s="77"/>
      <c r="I1" s="77"/>
    </row>
    <row r="3" spans="1:9" x14ac:dyDescent="0.25">
      <c r="C3" s="45"/>
      <c r="D3" s="45"/>
      <c r="E3" s="45"/>
      <c r="F3" s="45"/>
      <c r="G3" s="45"/>
      <c r="H3" s="45"/>
    </row>
    <row r="4" spans="1:9" x14ac:dyDescent="0.25">
      <c r="A4" s="7" t="s">
        <v>41</v>
      </c>
      <c r="C4" s="68">
        <f>Infoblatt!E5</f>
        <v>0</v>
      </c>
      <c r="D4" s="49"/>
      <c r="E4" s="49"/>
      <c r="F4" s="49"/>
      <c r="G4" s="49"/>
      <c r="H4" s="45"/>
    </row>
    <row r="5" spans="1:9" x14ac:dyDescent="0.25">
      <c r="C5" s="45"/>
      <c r="D5" s="45"/>
      <c r="E5" s="45"/>
      <c r="F5" s="45"/>
      <c r="G5" s="45"/>
      <c r="H5" s="45"/>
    </row>
    <row r="6" spans="1:9" x14ac:dyDescent="0.25">
      <c r="A6" s="7" t="s">
        <v>39</v>
      </c>
      <c r="C6" s="49">
        <f>(Infoblatt!E7)</f>
        <v>0</v>
      </c>
      <c r="D6" s="49"/>
      <c r="E6" s="49"/>
      <c r="F6" s="49"/>
      <c r="G6" s="49"/>
      <c r="H6" s="45"/>
    </row>
    <row r="7" spans="1:9" x14ac:dyDescent="0.25">
      <c r="A7" s="7"/>
      <c r="C7" s="3"/>
      <c r="D7" s="3"/>
      <c r="E7" s="3"/>
      <c r="F7" s="3"/>
      <c r="G7" s="3"/>
    </row>
    <row r="9" spans="1:9" x14ac:dyDescent="0.25">
      <c r="A9" s="21" t="s">
        <v>20</v>
      </c>
    </row>
    <row r="10" spans="1:9" ht="15.75" thickBot="1" x14ac:dyDescent="0.3"/>
    <row r="11" spans="1:9" ht="15.75" thickBot="1" x14ac:dyDescent="0.3">
      <c r="B11" s="13" t="s">
        <v>24</v>
      </c>
      <c r="C11" s="101" t="s">
        <v>87</v>
      </c>
      <c r="D11" s="102"/>
      <c r="E11" s="102"/>
      <c r="F11" s="103"/>
      <c r="G11" s="24" t="s">
        <v>22</v>
      </c>
      <c r="H11" s="24" t="s">
        <v>33</v>
      </c>
    </row>
    <row r="12" spans="1:9" ht="25.15" customHeight="1" x14ac:dyDescent="0.25">
      <c r="B12" s="54"/>
      <c r="C12" s="104"/>
      <c r="D12" s="104"/>
      <c r="E12" s="104"/>
      <c r="F12" s="104"/>
      <c r="G12" s="55"/>
      <c r="H12" s="56"/>
    </row>
    <row r="13" spans="1:9" ht="25.15" customHeight="1" x14ac:dyDescent="0.25">
      <c r="B13" s="52"/>
      <c r="C13" s="89"/>
      <c r="D13" s="89"/>
      <c r="E13" s="89"/>
      <c r="F13" s="89"/>
      <c r="G13" s="57"/>
      <c r="H13" s="51"/>
    </row>
    <row r="14" spans="1:9" ht="25.15" customHeight="1" x14ac:dyDescent="0.25">
      <c r="B14" s="52"/>
      <c r="C14" s="89"/>
      <c r="D14" s="89"/>
      <c r="E14" s="89"/>
      <c r="F14" s="89"/>
      <c r="G14" s="57"/>
      <c r="H14" s="51"/>
    </row>
    <row r="15" spans="1:9" ht="25.15" customHeight="1" x14ac:dyDescent="0.25">
      <c r="B15" s="52"/>
      <c r="C15" s="89"/>
      <c r="D15" s="89"/>
      <c r="E15" s="89"/>
      <c r="F15" s="89"/>
      <c r="G15" s="57"/>
      <c r="H15" s="51"/>
    </row>
    <row r="16" spans="1:9" ht="25.15" customHeight="1" x14ac:dyDescent="0.25">
      <c r="B16" s="52"/>
      <c r="C16" s="89"/>
      <c r="D16" s="89"/>
      <c r="E16" s="89"/>
      <c r="F16" s="89"/>
      <c r="G16" s="57"/>
      <c r="H16" s="51"/>
    </row>
    <row r="17" spans="1:8" ht="25.15" customHeight="1" x14ac:dyDescent="0.25">
      <c r="B17" s="52"/>
      <c r="C17" s="89"/>
      <c r="D17" s="89"/>
      <c r="E17" s="89"/>
      <c r="F17" s="89"/>
      <c r="G17" s="57"/>
      <c r="H17" s="51"/>
    </row>
    <row r="18" spans="1:8" ht="25.15" customHeight="1" x14ac:dyDescent="0.25">
      <c r="B18" s="73"/>
      <c r="C18" s="105"/>
      <c r="D18" s="106"/>
      <c r="E18" s="106"/>
      <c r="F18" s="107"/>
      <c r="G18" s="74" t="s">
        <v>26</v>
      </c>
      <c r="H18" s="75" t="str">
        <f>IF(SUM(H12:H17)=0,"",SUM(H12:H17))</f>
        <v/>
      </c>
    </row>
    <row r="19" spans="1:8" s="3" customFormat="1" ht="36" customHeight="1" thickBot="1" x14ac:dyDescent="0.3">
      <c r="B19" s="70" t="s">
        <v>86</v>
      </c>
      <c r="C19" s="62"/>
      <c r="D19" s="62"/>
      <c r="E19" s="62"/>
      <c r="F19" s="62"/>
      <c r="G19" s="63"/>
      <c r="H19" s="64"/>
    </row>
    <row r="20" spans="1:8" ht="15.75" thickBot="1" x14ac:dyDescent="0.3">
      <c r="B20" s="13" t="s">
        <v>24</v>
      </c>
      <c r="C20" s="86" t="s">
        <v>78</v>
      </c>
      <c r="D20" s="87"/>
      <c r="E20" s="87"/>
      <c r="F20" s="88"/>
      <c r="G20" s="24" t="s">
        <v>22</v>
      </c>
      <c r="H20" s="24" t="s">
        <v>33</v>
      </c>
    </row>
    <row r="21" spans="1:8" ht="25.15" customHeight="1" x14ac:dyDescent="0.25">
      <c r="B21" s="54"/>
      <c r="C21" s="104"/>
      <c r="D21" s="104"/>
      <c r="E21" s="104"/>
      <c r="F21" s="104"/>
      <c r="G21" s="55"/>
      <c r="H21" s="56"/>
    </row>
    <row r="22" spans="1:8" ht="25.15" customHeight="1" x14ac:dyDescent="0.25">
      <c r="B22" s="52"/>
      <c r="C22" s="89"/>
      <c r="D22" s="89"/>
      <c r="E22" s="89"/>
      <c r="F22" s="89"/>
      <c r="G22" s="57"/>
      <c r="H22" s="51"/>
    </row>
    <row r="23" spans="1:8" ht="25.15" customHeight="1" x14ac:dyDescent="0.25">
      <c r="B23" s="52"/>
      <c r="C23" s="89"/>
      <c r="D23" s="89"/>
      <c r="E23" s="89"/>
      <c r="F23" s="89"/>
      <c r="G23" s="57"/>
      <c r="H23" s="51"/>
    </row>
    <row r="24" spans="1:8" ht="25.15" customHeight="1" x14ac:dyDescent="0.25">
      <c r="B24" s="52"/>
      <c r="C24" s="89"/>
      <c r="D24" s="89"/>
      <c r="E24" s="89"/>
      <c r="F24" s="89"/>
      <c r="G24" s="57"/>
      <c r="H24" s="51"/>
    </row>
    <row r="25" spans="1:8" ht="25.15" customHeight="1" x14ac:dyDescent="0.25">
      <c r="B25" s="52"/>
      <c r="C25" s="89"/>
      <c r="D25" s="89"/>
      <c r="E25" s="89"/>
      <c r="F25" s="89"/>
      <c r="G25" s="57"/>
      <c r="H25" s="51"/>
    </row>
    <row r="26" spans="1:8" ht="25.15" customHeight="1" x14ac:dyDescent="0.25">
      <c r="B26" s="52"/>
      <c r="C26" s="89"/>
      <c r="D26" s="89"/>
      <c r="E26" s="89"/>
      <c r="F26" s="89"/>
      <c r="G26" s="57"/>
      <c r="H26" s="51"/>
    </row>
    <row r="27" spans="1:8" ht="25.15" customHeight="1" x14ac:dyDescent="0.25">
      <c r="B27" s="52"/>
      <c r="C27" s="89"/>
      <c r="D27" s="89"/>
      <c r="E27" s="89"/>
      <c r="F27" s="89"/>
      <c r="G27" s="57"/>
      <c r="H27" s="51"/>
    </row>
    <row r="28" spans="1:8" ht="25.15" customHeight="1" x14ac:dyDescent="0.25">
      <c r="B28" s="10"/>
      <c r="C28" s="90"/>
      <c r="D28" s="91"/>
      <c r="E28" s="91"/>
      <c r="F28" s="92"/>
      <c r="G28" s="12" t="s">
        <v>26</v>
      </c>
      <c r="H28" s="17" t="str">
        <f>IF(SUM(H21:H27)=0,"",SUM(H21:H27))</f>
        <v/>
      </c>
    </row>
    <row r="31" spans="1:8" x14ac:dyDescent="0.25">
      <c r="A31" s="22" t="s">
        <v>25</v>
      </c>
    </row>
    <row r="32" spans="1:8" ht="15.75" thickBot="1" x14ac:dyDescent="0.3"/>
    <row r="33" spans="1:8" ht="15.75" thickBot="1" x14ac:dyDescent="0.3">
      <c r="B33" s="13" t="s">
        <v>24</v>
      </c>
      <c r="C33" s="39" t="s">
        <v>23</v>
      </c>
      <c r="D33" s="40"/>
      <c r="E33" s="40"/>
      <c r="F33" s="40"/>
      <c r="G33" s="41" t="s">
        <v>22</v>
      </c>
      <c r="H33" s="24" t="s">
        <v>21</v>
      </c>
    </row>
    <row r="34" spans="1:8" ht="25.15" customHeight="1" x14ac:dyDescent="0.25">
      <c r="B34" s="54"/>
      <c r="C34" s="93" t="s">
        <v>73</v>
      </c>
      <c r="D34" s="94"/>
      <c r="E34" s="94"/>
      <c r="F34" s="95"/>
      <c r="G34" s="58"/>
      <c r="H34" s="56"/>
    </row>
    <row r="35" spans="1:8" ht="25.15" customHeight="1" x14ac:dyDescent="0.25">
      <c r="B35" s="52"/>
      <c r="C35" s="96" t="s">
        <v>73</v>
      </c>
      <c r="D35" s="97"/>
      <c r="E35" s="97"/>
      <c r="F35" s="98"/>
      <c r="G35" s="59"/>
      <c r="H35" s="51"/>
    </row>
    <row r="36" spans="1:8" ht="25.15" customHeight="1" x14ac:dyDescent="0.25">
      <c r="B36" s="52"/>
      <c r="C36" s="96" t="s">
        <v>73</v>
      </c>
      <c r="D36" s="97"/>
      <c r="E36" s="97"/>
      <c r="F36" s="98"/>
      <c r="G36" s="59"/>
      <c r="H36" s="51"/>
    </row>
    <row r="37" spans="1:8" ht="25.15" customHeight="1" x14ac:dyDescent="0.25">
      <c r="B37" s="52"/>
      <c r="C37" s="96" t="s">
        <v>37</v>
      </c>
      <c r="D37" s="97"/>
      <c r="E37" s="97"/>
      <c r="F37" s="98"/>
      <c r="G37" s="59"/>
      <c r="H37" s="51"/>
    </row>
    <row r="38" spans="1:8" ht="25.15" customHeight="1" x14ac:dyDescent="0.25">
      <c r="B38" s="52"/>
      <c r="C38" s="96" t="s">
        <v>37</v>
      </c>
      <c r="D38" s="97"/>
      <c r="E38" s="97"/>
      <c r="F38" s="98"/>
      <c r="G38" s="59"/>
      <c r="H38" s="51"/>
    </row>
    <row r="39" spans="1:8" ht="25.15" customHeight="1" x14ac:dyDescent="0.25">
      <c r="B39" s="10"/>
      <c r="C39" s="99"/>
      <c r="D39" s="99"/>
      <c r="E39" s="99"/>
      <c r="F39" s="99"/>
      <c r="G39" s="14" t="s">
        <v>26</v>
      </c>
      <c r="H39" s="17" t="str">
        <f>IF(SUM(H34:H38)=0,"",SUM(H34:H38))</f>
        <v/>
      </c>
    </row>
    <row r="41" spans="1:8" x14ac:dyDescent="0.25">
      <c r="A41" s="45"/>
      <c r="B41" s="45"/>
      <c r="C41" s="45"/>
      <c r="D41" s="45"/>
      <c r="E41" s="45"/>
      <c r="F41" s="45"/>
      <c r="G41" s="45"/>
      <c r="H41" s="45"/>
    </row>
    <row r="42" spans="1:8" x14ac:dyDescent="0.25">
      <c r="A42" s="45"/>
      <c r="B42" s="45"/>
      <c r="C42" s="45"/>
      <c r="D42" s="45"/>
      <c r="E42" s="45"/>
      <c r="F42" s="45"/>
      <c r="G42" s="45"/>
      <c r="H42" s="45"/>
    </row>
    <row r="43" spans="1:8" x14ac:dyDescent="0.25">
      <c r="A43" s="45"/>
      <c r="B43" s="45"/>
      <c r="C43" s="45"/>
      <c r="D43" s="45"/>
      <c r="E43" s="45"/>
      <c r="F43" s="45"/>
      <c r="G43" s="45"/>
      <c r="H43" s="45"/>
    </row>
    <row r="44" spans="1:8" ht="30" customHeight="1" x14ac:dyDescent="0.25">
      <c r="A44" s="100"/>
      <c r="B44" s="100"/>
      <c r="C44" s="49"/>
      <c r="D44" s="49"/>
      <c r="E44" s="49"/>
      <c r="F44" s="49"/>
      <c r="G44" s="49"/>
      <c r="H44" s="49"/>
    </row>
    <row r="45" spans="1:8" x14ac:dyDescent="0.25">
      <c r="A45" s="23" t="s">
        <v>16</v>
      </c>
      <c r="C45" s="9"/>
      <c r="D45" s="9"/>
      <c r="E45" s="78" t="s">
        <v>17</v>
      </c>
      <c r="F45" s="78"/>
      <c r="G45" s="78"/>
      <c r="H45" s="78"/>
    </row>
  </sheetData>
  <sheetProtection sheet="1" formatCells="0" selectLockedCells="1"/>
  <mergeCells count="26">
    <mergeCell ref="A44:B44"/>
    <mergeCell ref="C23:F23"/>
    <mergeCell ref="A1:I1"/>
    <mergeCell ref="C11:F11"/>
    <mergeCell ref="C12:F12"/>
    <mergeCell ref="C13:F13"/>
    <mergeCell ref="C14:F14"/>
    <mergeCell ref="C15:F15"/>
    <mergeCell ref="C16:F16"/>
    <mergeCell ref="C17:F17"/>
    <mergeCell ref="C18:F18"/>
    <mergeCell ref="C21:F21"/>
    <mergeCell ref="C22:F22"/>
    <mergeCell ref="C24:F24"/>
    <mergeCell ref="C25:F25"/>
    <mergeCell ref="C26:F26"/>
    <mergeCell ref="C20:F20"/>
    <mergeCell ref="C27:F27"/>
    <mergeCell ref="C28:F28"/>
    <mergeCell ref="E45:H45"/>
    <mergeCell ref="C34:F34"/>
    <mergeCell ref="C35:F35"/>
    <mergeCell ref="C36:F36"/>
    <mergeCell ref="C37:F37"/>
    <mergeCell ref="C38:F38"/>
    <mergeCell ref="C39:F39"/>
  </mergeCells>
  <pageMargins left="0.70866141732283472" right="0.51181102362204722" top="0.78740157480314965" bottom="0.3937007874015748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15" sqref="H15"/>
    </sheetView>
  </sheetViews>
  <sheetFormatPr baseColWidth="10" defaultRowHeight="15" x14ac:dyDescent="0.25"/>
  <sheetData>
    <row r="1" spans="1:9" ht="18.75" x14ac:dyDescent="0.3">
      <c r="A1" s="77" t="s">
        <v>79</v>
      </c>
      <c r="B1" s="77"/>
      <c r="C1" s="77"/>
      <c r="D1" s="77"/>
      <c r="E1" s="77"/>
      <c r="F1" s="77"/>
      <c r="G1" s="77"/>
      <c r="H1" s="77"/>
      <c r="I1" s="77"/>
    </row>
    <row r="4" spans="1:9" ht="15.75" thickBot="1" x14ac:dyDescent="0.3">
      <c r="A4" t="s">
        <v>80</v>
      </c>
      <c r="H4" s="65" t="str">
        <f>Erfassungsblatt!H39</f>
        <v/>
      </c>
    </row>
    <row r="7" spans="1:9" ht="15.75" thickBot="1" x14ac:dyDescent="0.3">
      <c r="A7" t="s">
        <v>81</v>
      </c>
      <c r="H7" s="65" t="str">
        <f>Erfassungsblatt!H18</f>
        <v/>
      </c>
    </row>
    <row r="10" spans="1:9" ht="15.75" thickBot="1" x14ac:dyDescent="0.3">
      <c r="A10" t="s">
        <v>82</v>
      </c>
      <c r="H10" s="65" t="str">
        <f>Erfassungsblatt!H28</f>
        <v/>
      </c>
    </row>
  </sheetData>
  <sheetProtection sheet="1" objects="1" scenarios="1"/>
  <mergeCells count="1">
    <mergeCell ref="A1:I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Infoblatt</vt:lpstr>
      <vt:lpstr>Zählprotokoll_Gesamtsumme</vt:lpstr>
      <vt:lpstr>Tages-Kassenbericht</vt:lpstr>
      <vt:lpstr>Erfassungsblatt</vt:lpstr>
      <vt:lpstr>Daten für Buchungsblätter</vt:lpstr>
    </vt:vector>
  </TitlesOfParts>
  <Company>EKHN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Roth, Christoph</dc:creator>
  <cp:lastModifiedBy>Repp, Sonja</cp:lastModifiedBy>
  <cp:lastPrinted>2023-08-07T14:32:17Z</cp:lastPrinted>
  <dcterms:created xsi:type="dcterms:W3CDTF">2020-10-20T07:42:10Z</dcterms:created>
  <dcterms:modified xsi:type="dcterms:W3CDTF">2024-07-08T14:47:58Z</dcterms:modified>
</cp:coreProperties>
</file>